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570" yWindow="-1632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  <c r="E39" i="1"/>
  <c r="B30" i="1" s="1"/>
  <c r="B32" i="1" s="1"/>
  <c r="E20" i="1"/>
  <c r="E19" i="1" l="1"/>
  <c r="E21" i="1" l="1"/>
  <c r="E23" i="1" l="1"/>
  <c r="E22" i="1"/>
  <c r="E18" i="1" l="1"/>
  <c r="B9" i="1" s="1"/>
  <c r="B11" i="1" l="1"/>
</calcChain>
</file>

<file path=xl/sharedStrings.xml><?xml version="1.0" encoding="utf-8"?>
<sst xmlns="http://schemas.openxmlformats.org/spreadsheetml/2006/main" count="43" uniqueCount="33">
  <si>
    <t>Tutti gli importi sono Iva compresa</t>
  </si>
  <si>
    <t>Spesa massima consentita iva compresa</t>
  </si>
  <si>
    <t>Eventuale economia o eccedenza</t>
  </si>
  <si>
    <t>Q.tà</t>
  </si>
  <si>
    <t>Prezzo unitario iva compresa (iva 22%)</t>
  </si>
  <si>
    <t>Prezzo totale Iva compresa (iva 22%)</t>
  </si>
  <si>
    <t>NOTEBOOK CPU INTEL CORE i5 -  15,6" 8GB DDR4 256SSD - WIFI - WINDOWS 10</t>
  </si>
  <si>
    <t>PNSD Inclusione digitale - Avviso pubblico Prot. 19146 del 28 luglio 2020 (RISCHIO POVERTA')</t>
  </si>
  <si>
    <t>A. Progettazione +SPESE GENERALI+ TECNICHE (max 5%)</t>
  </si>
  <si>
    <t>TOTALE FORNITURE (ALMENO IL 60%)</t>
  </si>
  <si>
    <t>MODULO A</t>
  </si>
  <si>
    <t>Il modulo A di progetto deve prevedere l’acquisto di dotazioni e dispositivi digitali individuali,
compresa la connettività, finalizzati al BYOD (Bring your own device), che possano essere fruiti,
in comodato d’uso gratuito, sia in classe che a casa, da parte di studenti che ne siano privi,
nonché di dotazioni e strumenti digitali da utilizzare in classe, anche ai fini dello svolgimento
delle attività del modulo B.
3. Il contributo per il modulo A è pari a euro 20.000,00, di cui almeno il 60% destinato all’acquisto
di dispositivi digitali individuali e alla connettività. Le spese che possono essere considerate
ammissibili nell’ambito del modulo A sono relative a:
a) acquisti di dotazioni e dispositivi digitali individuali (tablet e computer portatili, con
microfono e web-cam integrati), compresa la connettività (internet key e modem router)
(minimo 60% del contributo richiesto);
b) acquisti di beni e attrezzature digitali per lo svolgimento di percorsi di apprendimento
delle competenze digitali in classe (LIM, monitor touch screen e analoghe superfici di
proiezione);
c) spese generali, tecniche e di progettazione: nella misura massima del 5% del contributo
concesso.</t>
  </si>
  <si>
    <t>TIPOLOGIA PRODOTTO</t>
  </si>
  <si>
    <t>SPECIFICA TECNICA PRODOTTO</t>
  </si>
  <si>
    <t>WWW.BELARDI.EU</t>
  </si>
  <si>
    <t>NOTA BENE: E' POSSIBILE VARIARE LE QUANTITA' E I COSTI EVENTUALI DI PROGTETTAZIONE/GENERALI PER PERSONALIZZARE IL PROGETTO. SI POSSONO ANCHE ELIMINARE ALCUNI PRODOTTI NEL CASO IN CUI NON FOSSERO DI VS. INTERESSE</t>
  </si>
  <si>
    <t>SCHERMO INTERATTIVO 65" TOUCHSCREEN CON KIT PER VIDEOCONFERENZAE DIDATTICA "IBRIDA" IN PRESENZA E A DISTANZA + SW COLLABORATIVO 1+5</t>
  </si>
  <si>
    <t>CARRELLO ELETTRICO "UP &amp; DOWN" PER MONITOR</t>
  </si>
  <si>
    <t xml:space="preserve">CARRELLO CON RUOTE A SOLLEVAMENTO ELETTRICO PER MONITOR 65" </t>
  </si>
  <si>
    <t xml:space="preserve">Soluzione per Class WebConference all-in-one costituita da monitor interattivo  65" 4K, webcam con microfono integrato, software didattico  per creazione lezioni  interattive e piattaforma cloud per condivisione lezione/materiali </t>
  </si>
  <si>
    <t>TABLET 10" ANDROID</t>
  </si>
  <si>
    <t>CUSTODIA TABLET CON TASTIERA</t>
  </si>
  <si>
    <t>CUSTODIA TABLET CON TASTIERA INTEGRATA</t>
  </si>
  <si>
    <t>NOTEBOOK PER DOCENTE 15,6" WINDOWS</t>
  </si>
  <si>
    <t>MODULO B</t>
  </si>
  <si>
    <t>A. Progettazione +SPESE GENERALI+ TECNICHE (max 10%)</t>
  </si>
  <si>
    <t>TOTALE MODULO B</t>
  </si>
  <si>
    <t>Il modulo B ricomprende attività didattiche, curricolari e/o extracurricolari, mirate allo sviluppo
delle competenze digitali degli studenti più vulnerabili, in coerenza con il quadro di riferimento
europeo “DigComp 2.1”.
5. Il contributo per il modulo B è pari a euro 8.000,00. Le spese che possono essere considerate
ammissibili nell’ambito del modulo B per la realizzazione del progetto sono relative a:
a) spese di personale connesse alle attività (spese per docenti ed esperti, esterni o interni al
di fuori dell’orario di servizio);
b) materiali e beni di consumo (ex: materiali didattici di consumo, beni deperibili, cancelleria,
etc. – max 10%);
c) spese di coordinamento e gestione amministrativa (es.: spese di gestione amministrativa,
eventuale compenso coordinatore progetto e altro personale interno alla scuola – max
10% del totale del contributo assegnato ed effettivamente rendicontato</t>
  </si>
  <si>
    <t>CORSO FORMAZIONE DOCENTI</t>
  </si>
  <si>
    <t>CORSO FORMAZIONE RIVOLTO AL PERSONALE DOCENTE SULL'UTILIZZO DI SOFTWARE DIDATTICO SU PIATTAFORMA CLOUD CON ESEMPI PRATICI ED ESERCIZI</t>
  </si>
  <si>
    <t>CANCELLERIA E BENI DI CONSUMO</t>
  </si>
  <si>
    <t>CANCELLERIA (CARTELLINE, PENNE, BLOCCHI PER APPUNTI, E MATERIALE VARIO PER DOCENTI ED ALUNNI)</t>
  </si>
  <si>
    <t xml:space="preserve">TABLET  10" RIS. HD MINIMO - CPU SNAPDRAGON QUAD CORE - 2 GB RAM - 32 GB ROM - **MODULO 4G LTE INTEGRATO** - WIFI - BLUETOOTH - ANDROID 9.0 MINIMO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</si>
</sst>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u/>
      <sz val="7.7"/>
      <color theme="10"/>
      <name val="Calibri"/>
      <family val="2"/>
    </font>
    <font>
      <u/>
      <sz val="22"/>
      <color theme="8" tint="-0.499984740745262"/>
      <name val="Calibri"/>
      <family val="2"/>
    </font>
    <font>
      <u/>
      <sz val="22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top"/>
    </xf>
    <xf numFmtId="164" fontId="3" fillId="0" borderId="2" xfId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2" borderId="0" xfId="0" applyFont="1" applyFill="1"/>
    <xf numFmtId="0" fontId="2" fillId="5" borderId="0" xfId="0" applyFont="1" applyFill="1"/>
    <xf numFmtId="0" fontId="3" fillId="0" borderId="1" xfId="0" applyFont="1" applyBorder="1" applyAlignment="1">
      <alignment vertical="top"/>
    </xf>
    <xf numFmtId="164" fontId="3" fillId="0" borderId="1" xfId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3" borderId="3" xfId="0" applyFont="1" applyFill="1" applyBorder="1" applyAlignment="1">
      <alignment vertical="top"/>
    </xf>
    <xf numFmtId="164" fontId="3" fillId="0" borderId="5" xfId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2" borderId="3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2" fillId="4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3" fillId="7" borderId="19" xfId="0" applyFont="1" applyFill="1" applyBorder="1" applyAlignment="1">
      <alignment wrapText="1"/>
    </xf>
    <xf numFmtId="0" fontId="3" fillId="7" borderId="20" xfId="0" applyFont="1" applyFill="1" applyBorder="1" applyAlignment="1">
      <alignment wrapText="1"/>
    </xf>
    <xf numFmtId="0" fontId="3" fillId="7" borderId="21" xfId="0" applyFont="1" applyFill="1" applyBorder="1" applyAlignment="1">
      <alignment wrapText="1"/>
    </xf>
    <xf numFmtId="0" fontId="3" fillId="7" borderId="22" xfId="0" applyFont="1" applyFill="1" applyBorder="1" applyAlignment="1">
      <alignment wrapText="1"/>
    </xf>
    <xf numFmtId="0" fontId="8" fillId="0" borderId="3" xfId="2" applyFont="1" applyBorder="1" applyAlignment="1" applyProtection="1">
      <alignment vertical="top" wrapText="1"/>
    </xf>
    <xf numFmtId="0" fontId="2" fillId="0" borderId="3" xfId="0" applyFont="1" applyBorder="1" applyAlignment="1">
      <alignment vertical="top" wrapText="1"/>
    </xf>
    <xf numFmtId="0" fontId="3" fillId="4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left" vertical="top" wrapText="1" shrinkToFit="1"/>
    </xf>
    <xf numFmtId="49" fontId="4" fillId="2" borderId="12" xfId="0" applyNumberFormat="1" applyFont="1" applyFill="1" applyBorder="1" applyAlignment="1">
      <alignment horizontal="left" vertical="top" wrapText="1" shrinkToFit="1"/>
    </xf>
    <xf numFmtId="49" fontId="4" fillId="2" borderId="4" xfId="0" applyNumberFormat="1" applyFont="1" applyFill="1" applyBorder="1" applyAlignment="1">
      <alignment horizontal="left" vertical="top" wrapText="1" shrinkToFit="1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wrapText="1"/>
    </xf>
    <xf numFmtId="0" fontId="7" fillId="0" borderId="13" xfId="2" applyFont="1" applyBorder="1" applyAlignment="1" applyProtection="1">
      <alignment horizontal="center" vertical="top" wrapText="1"/>
    </xf>
    <xf numFmtId="0" fontId="7" fillId="0" borderId="14" xfId="2" applyFont="1" applyBorder="1" applyAlignment="1" applyProtection="1">
      <alignment horizontal="center" vertical="top" wrapText="1"/>
    </xf>
    <xf numFmtId="0" fontId="7" fillId="0" borderId="15" xfId="2" applyFont="1" applyBorder="1" applyAlignment="1" applyProtection="1">
      <alignment horizontal="center" vertical="top" wrapText="1"/>
    </xf>
  </cellXfs>
  <cellStyles count="3">
    <cellStyle name="Collegamento ipertestuale" xfId="2" builtinId="8"/>
    <cellStyle name="Normale" xfId="0" builtinId="0"/>
    <cellStyle name="Valuta" xfId="1" builtinId="4"/>
  </cellStyles>
  <dxfs count="4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54428</xdr:colOff>
      <xdr:row>4</xdr:row>
      <xdr:rowOff>183298</xdr:rowOff>
    </xdr:from>
    <xdr:to>
      <xdr:col>3</xdr:col>
      <xdr:colOff>3048000</xdr:colOff>
      <xdr:row>7</xdr:row>
      <xdr:rowOff>161717</xdr:rowOff>
    </xdr:to>
    <xdr:pic>
      <xdr:nvPicPr>
        <xdr:cNvPr id="2" name="Immagine 1" descr="LOGO_BELARDI_NEW_big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22428" y="1258262"/>
          <a:ext cx="2993572" cy="67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elardi.eu/" TargetMode="External"/><Relationship Id="rId1" Type="http://schemas.openxmlformats.org/officeDocument/2006/relationships/hyperlink" Target="http://www.belardi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7" zoomScale="70" zoomScaleNormal="60" workbookViewId="0">
      <selection activeCell="B44" sqref="B44"/>
    </sheetView>
  </sheetViews>
  <sheetFormatPr defaultRowHeight="18" x14ac:dyDescent="0.25"/>
  <cols>
    <col min="1" max="1" width="77.42578125" style="1" customWidth="1"/>
    <col min="2" max="2" width="61.85546875" style="1" customWidth="1"/>
    <col min="3" max="3" width="20.7109375" style="1" customWidth="1"/>
    <col min="4" max="4" width="46.42578125" style="1" customWidth="1"/>
    <col min="5" max="5" width="29.28515625" style="1" customWidth="1"/>
    <col min="6" max="16384" width="9.140625" style="1"/>
  </cols>
  <sheetData>
    <row r="1" spans="1:5" ht="18.75" thickBot="1" x14ac:dyDescent="0.3"/>
    <row r="2" spans="1:5" ht="23.25" x14ac:dyDescent="0.35">
      <c r="A2" s="46" t="s">
        <v>7</v>
      </c>
      <c r="B2" s="47"/>
      <c r="C2" s="47"/>
      <c r="D2" s="48"/>
    </row>
    <row r="3" spans="1:5" ht="24" thickBot="1" x14ac:dyDescent="0.4">
      <c r="A3" s="49" t="s">
        <v>10</v>
      </c>
      <c r="B3" s="50"/>
      <c r="C3" s="50"/>
      <c r="D3" s="51"/>
    </row>
    <row r="4" spans="1:5" x14ac:dyDescent="0.25">
      <c r="A4" s="18" t="s">
        <v>1</v>
      </c>
      <c r="B4" s="19">
        <v>20000</v>
      </c>
      <c r="C4" s="19"/>
      <c r="D4" s="54" t="s">
        <v>14</v>
      </c>
    </row>
    <row r="5" spans="1:5" x14ac:dyDescent="0.25">
      <c r="A5" s="2" t="s">
        <v>8</v>
      </c>
      <c r="B5" s="3">
        <v>1000</v>
      </c>
      <c r="C5" s="3"/>
      <c r="D5" s="55"/>
    </row>
    <row r="6" spans="1:5" x14ac:dyDescent="0.25">
      <c r="A6" s="2"/>
      <c r="B6" s="3"/>
      <c r="C6" s="3"/>
      <c r="D6" s="55"/>
    </row>
    <row r="7" spans="1:5" x14ac:dyDescent="0.25">
      <c r="A7" s="2"/>
      <c r="B7" s="3"/>
      <c r="C7" s="3"/>
      <c r="D7" s="55"/>
    </row>
    <row r="8" spans="1:5" x14ac:dyDescent="0.25">
      <c r="A8" s="2"/>
      <c r="B8" s="3"/>
      <c r="C8" s="3"/>
      <c r="D8" s="55"/>
    </row>
    <row r="9" spans="1:5" x14ac:dyDescent="0.25">
      <c r="A9" s="2" t="s">
        <v>9</v>
      </c>
      <c r="B9" s="3">
        <f>SUM(E16:E23)</f>
        <v>18946</v>
      </c>
      <c r="C9" s="3"/>
      <c r="D9" s="55"/>
    </row>
    <row r="10" spans="1:5" x14ac:dyDescent="0.25">
      <c r="A10" s="4"/>
      <c r="B10" s="4"/>
      <c r="C10" s="22"/>
      <c r="D10" s="55"/>
    </row>
    <row r="11" spans="1:5" x14ac:dyDescent="0.25">
      <c r="A11" s="2" t="s">
        <v>2</v>
      </c>
      <c r="B11" s="6">
        <f>B4-B5-B6-B7-B8-B9</f>
        <v>54</v>
      </c>
      <c r="C11" s="22"/>
      <c r="D11" s="55"/>
    </row>
    <row r="12" spans="1:5" ht="18.75" thickBot="1" x14ac:dyDescent="0.3">
      <c r="A12" s="4"/>
      <c r="B12" s="4"/>
      <c r="C12" s="22"/>
      <c r="D12" s="56"/>
    </row>
    <row r="13" spans="1:5" s="10" customFormat="1" x14ac:dyDescent="0.25">
      <c r="A13" s="7" t="s">
        <v>0</v>
      </c>
      <c r="B13" s="7"/>
      <c r="C13" s="8"/>
      <c r="D13" s="23"/>
      <c r="E13" s="9"/>
    </row>
    <row r="15" spans="1:5" s="11" customFormat="1" ht="216" customHeight="1" x14ac:dyDescent="0.25">
      <c r="A15" s="52" t="s">
        <v>11</v>
      </c>
      <c r="B15" s="53"/>
      <c r="C15" s="43" t="s">
        <v>15</v>
      </c>
      <c r="D15" s="44"/>
      <c r="E15" s="45"/>
    </row>
    <row r="17" spans="1:5" s="27" customFormat="1" ht="36" x14ac:dyDescent="0.25">
      <c r="A17" s="25" t="s">
        <v>12</v>
      </c>
      <c r="B17" s="26" t="s">
        <v>13</v>
      </c>
      <c r="C17" s="28" t="s">
        <v>3</v>
      </c>
      <c r="D17" s="24" t="s">
        <v>4</v>
      </c>
      <c r="E17" s="24" t="s">
        <v>5</v>
      </c>
    </row>
    <row r="18" spans="1:5" s="14" customFormat="1" ht="77.25" customHeight="1" x14ac:dyDescent="0.25">
      <c r="A18" s="12" t="s">
        <v>20</v>
      </c>
      <c r="B18" s="5" t="s">
        <v>32</v>
      </c>
      <c r="C18" s="20">
        <v>64</v>
      </c>
      <c r="D18" s="13">
        <v>199</v>
      </c>
      <c r="E18" s="13">
        <f t="shared" ref="E18:E23" si="0">C18*D18</f>
        <v>12736</v>
      </c>
    </row>
    <row r="19" spans="1:5" s="14" customFormat="1" ht="57" customHeight="1" x14ac:dyDescent="0.25">
      <c r="A19" s="12" t="s">
        <v>21</v>
      </c>
      <c r="B19" s="5" t="s">
        <v>22</v>
      </c>
      <c r="C19" s="20">
        <v>64</v>
      </c>
      <c r="D19" s="13">
        <v>40</v>
      </c>
      <c r="E19" s="13">
        <f t="shared" si="0"/>
        <v>2560</v>
      </c>
    </row>
    <row r="20" spans="1:5" s="14" customFormat="1" ht="57" customHeight="1" x14ac:dyDescent="0.25">
      <c r="A20" s="12" t="s">
        <v>23</v>
      </c>
      <c r="B20" s="5" t="s">
        <v>6</v>
      </c>
      <c r="C20" s="20">
        <v>1</v>
      </c>
      <c r="D20" s="13">
        <v>670</v>
      </c>
      <c r="E20" s="13">
        <f t="shared" si="0"/>
        <v>670</v>
      </c>
    </row>
    <row r="21" spans="1:5" s="15" customFormat="1" ht="90" x14ac:dyDescent="0.25">
      <c r="A21" s="16" t="s">
        <v>16</v>
      </c>
      <c r="B21" s="21" t="s">
        <v>19</v>
      </c>
      <c r="C21" s="20">
        <v>1</v>
      </c>
      <c r="D21" s="13">
        <v>2180</v>
      </c>
      <c r="E21" s="13">
        <f t="shared" si="0"/>
        <v>2180</v>
      </c>
    </row>
    <row r="22" spans="1:5" s="15" customFormat="1" ht="36" x14ac:dyDescent="0.25">
      <c r="A22" s="17" t="s">
        <v>17</v>
      </c>
      <c r="B22" s="5" t="s">
        <v>18</v>
      </c>
      <c r="C22" s="20">
        <v>1</v>
      </c>
      <c r="D22" s="13">
        <v>800</v>
      </c>
      <c r="E22" s="13">
        <f t="shared" si="0"/>
        <v>800</v>
      </c>
    </row>
    <row r="23" spans="1:5" s="15" customFormat="1" ht="18.75" thickBot="1" x14ac:dyDescent="0.3">
      <c r="A23" s="17"/>
      <c r="B23" s="16"/>
      <c r="C23" s="20"/>
      <c r="D23" s="13"/>
      <c r="E23" s="13">
        <f t="shared" si="0"/>
        <v>0</v>
      </c>
    </row>
    <row r="24" spans="1:5" s="15" customFormat="1" ht="24" thickBot="1" x14ac:dyDescent="0.4">
      <c r="A24" s="38" t="s">
        <v>24</v>
      </c>
      <c r="B24" s="39"/>
      <c r="C24" s="39"/>
      <c r="D24" s="40"/>
      <c r="E24" s="1"/>
    </row>
    <row r="25" spans="1:5" s="15" customFormat="1" x14ac:dyDescent="0.25">
      <c r="A25" s="18" t="s">
        <v>1</v>
      </c>
      <c r="B25" s="19">
        <v>8000</v>
      </c>
      <c r="C25" s="19"/>
      <c r="D25" s="29"/>
      <c r="E25" s="1"/>
    </row>
    <row r="26" spans="1:5" s="15" customFormat="1" x14ac:dyDescent="0.25">
      <c r="A26" s="2" t="s">
        <v>25</v>
      </c>
      <c r="B26" s="3">
        <v>800</v>
      </c>
      <c r="C26" s="3"/>
      <c r="D26" s="30"/>
      <c r="E26" s="1"/>
    </row>
    <row r="27" spans="1:5" s="15" customFormat="1" x14ac:dyDescent="0.25">
      <c r="A27" s="2"/>
      <c r="B27" s="3"/>
      <c r="C27" s="3"/>
      <c r="D27" s="30"/>
      <c r="E27" s="1"/>
    </row>
    <row r="28" spans="1:5" s="15" customFormat="1" x14ac:dyDescent="0.25">
      <c r="A28" s="2"/>
      <c r="B28" s="3"/>
      <c r="C28" s="3"/>
      <c r="D28" s="31"/>
      <c r="E28" s="1"/>
    </row>
    <row r="29" spans="1:5" s="15" customFormat="1" x14ac:dyDescent="0.25">
      <c r="A29" s="2"/>
      <c r="B29" s="3"/>
      <c r="C29" s="3"/>
      <c r="D29" s="31"/>
      <c r="E29" s="1"/>
    </row>
    <row r="30" spans="1:5" s="15" customFormat="1" ht="18.75" thickBot="1" x14ac:dyDescent="0.3">
      <c r="A30" s="2" t="s">
        <v>26</v>
      </c>
      <c r="B30" s="3">
        <f>SUM(E37:E123)</f>
        <v>7200</v>
      </c>
      <c r="C30" s="3"/>
      <c r="D30" s="32"/>
      <c r="E30" s="1"/>
    </row>
    <row r="31" spans="1:5" s="15" customFormat="1" ht="28.5" x14ac:dyDescent="0.25">
      <c r="A31" s="4"/>
      <c r="B31" s="4"/>
      <c r="C31" s="5"/>
      <c r="D31" s="33" t="s">
        <v>14</v>
      </c>
      <c r="E31" s="1"/>
    </row>
    <row r="32" spans="1:5" s="15" customFormat="1" x14ac:dyDescent="0.25">
      <c r="A32" s="2" t="s">
        <v>2</v>
      </c>
      <c r="B32" s="6">
        <f>B25-B26-B27-B28-B29-B30</f>
        <v>0</v>
      </c>
      <c r="C32" s="5"/>
      <c r="D32" s="34"/>
      <c r="E32" s="1"/>
    </row>
    <row r="33" spans="1:5" s="15" customFormat="1" x14ac:dyDescent="0.25">
      <c r="A33" s="4"/>
      <c r="B33" s="4"/>
      <c r="C33" s="5"/>
      <c r="D33" s="34"/>
      <c r="E33" s="1"/>
    </row>
    <row r="34" spans="1:5" s="15" customFormat="1" x14ac:dyDescent="0.25">
      <c r="A34" s="7" t="s">
        <v>0</v>
      </c>
      <c r="B34" s="7"/>
      <c r="C34" s="8"/>
      <c r="D34" s="9"/>
      <c r="E34" s="9"/>
    </row>
    <row r="35" spans="1:5" s="15" customFormat="1" x14ac:dyDescent="0.25">
      <c r="A35" s="1"/>
      <c r="B35" s="1"/>
      <c r="C35" s="1"/>
      <c r="D35" s="1"/>
      <c r="E35" s="1"/>
    </row>
    <row r="36" spans="1:5" ht="216.75" customHeight="1" x14ac:dyDescent="0.25">
      <c r="A36" s="41" t="s">
        <v>27</v>
      </c>
      <c r="B36" s="42"/>
      <c r="C36" s="43" t="s">
        <v>15</v>
      </c>
      <c r="D36" s="44"/>
      <c r="E36" s="45"/>
    </row>
    <row r="38" spans="1:5" x14ac:dyDescent="0.25">
      <c r="A38" s="35" t="s">
        <v>12</v>
      </c>
      <c r="B38" s="36" t="s">
        <v>13</v>
      </c>
      <c r="C38" s="37" t="s">
        <v>3</v>
      </c>
      <c r="D38" s="36" t="s">
        <v>4</v>
      </c>
      <c r="E38" s="36" t="s">
        <v>5</v>
      </c>
    </row>
    <row r="39" spans="1:5" ht="72" x14ac:dyDescent="0.25">
      <c r="A39" s="12" t="s">
        <v>28</v>
      </c>
      <c r="B39" s="16" t="s">
        <v>29</v>
      </c>
      <c r="C39" s="20">
        <v>1</v>
      </c>
      <c r="D39" s="13">
        <v>6800</v>
      </c>
      <c r="E39" s="13">
        <f t="shared" ref="E39:E40" si="1">C39*D39</f>
        <v>6800</v>
      </c>
    </row>
    <row r="40" spans="1:5" ht="54" x14ac:dyDescent="0.25">
      <c r="A40" s="12" t="s">
        <v>30</v>
      </c>
      <c r="B40" s="16" t="s">
        <v>31</v>
      </c>
      <c r="C40" s="20">
        <v>1</v>
      </c>
      <c r="D40" s="13">
        <v>400</v>
      </c>
      <c r="E40" s="13">
        <f t="shared" si="1"/>
        <v>400</v>
      </c>
    </row>
  </sheetData>
  <mergeCells count="8">
    <mergeCell ref="A24:D24"/>
    <mergeCell ref="A36:B36"/>
    <mergeCell ref="C36:E36"/>
    <mergeCell ref="A2:D2"/>
    <mergeCell ref="A3:D3"/>
    <mergeCell ref="A15:B15"/>
    <mergeCell ref="C15:E15"/>
    <mergeCell ref="D4:D12"/>
  </mergeCells>
  <conditionalFormatting sqref="B11">
    <cfRule type="cellIs" dxfId="3" priority="3" operator="lessThan">
      <formula>0</formula>
    </cfRule>
    <cfRule type="cellIs" dxfId="2" priority="4" operator="lessThan">
      <formula>0</formula>
    </cfRule>
  </conditionalFormatting>
  <conditionalFormatting sqref="B32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D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F4120CA1F36345B8BD06A22D821A2E" ma:contentTypeVersion="10" ma:contentTypeDescription="Creare un nuovo documento." ma:contentTypeScope="" ma:versionID="ab8e89473a1a890c73b0307dbfdc5cf9">
  <xsd:schema xmlns:xsd="http://www.w3.org/2001/XMLSchema" xmlns:xs="http://www.w3.org/2001/XMLSchema" xmlns:p="http://schemas.microsoft.com/office/2006/metadata/properties" xmlns:ns2="8f7ac081-910f-4af0-9ddb-d8d3e75b400e" xmlns:ns3="c7a5a7f8-63c7-405f-82af-b7b6a7b25f43" targetNamespace="http://schemas.microsoft.com/office/2006/metadata/properties" ma:root="true" ma:fieldsID="3c6572ca4d07f806dbc831ea852f0753" ns2:_="" ns3:_="">
    <xsd:import namespace="8f7ac081-910f-4af0-9ddb-d8d3e75b400e"/>
    <xsd:import namespace="c7a5a7f8-63c7-405f-82af-b7b6a7b25f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ac081-910f-4af0-9ddb-d8d3e75b40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5a7f8-63c7-405f-82af-b7b6a7b25f4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138B81-6020-4DB7-82FC-3C5EFF934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ac081-910f-4af0-9ddb-d8d3e75b400e"/>
    <ds:schemaRef ds:uri="c7a5a7f8-63c7-405f-82af-b7b6a7b25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E57D6-341F-4FB9-B9BF-6EA7E48F79E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7a5a7f8-63c7-405f-82af-b7b6a7b25f43"/>
    <ds:schemaRef ds:uri="http://purl.org/dc/terms/"/>
    <ds:schemaRef ds:uri="http://purl.org/dc/dcmitype/"/>
    <ds:schemaRef ds:uri="8f7ac081-910f-4af0-9ddb-d8d3e75b400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282212-5B2F-4813-9B79-5D89A4AA64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Michelangelo Ferla</dc:creator>
  <cp:lastModifiedBy>ALEX BELARDI</cp:lastModifiedBy>
  <dcterms:created xsi:type="dcterms:W3CDTF">2020-04-19T08:21:58Z</dcterms:created>
  <dcterms:modified xsi:type="dcterms:W3CDTF">2020-08-03T17:46:56Z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0x01010059F4120CA1F36345B8BD06A22D821A2E</vt:lpwstr>
  </property>
</Properties>
</file>